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2021-pr" sheetId="1" r:id="rId1"/>
    <sheet name="Sheet2" sheetId="2" r:id="rId2"/>
    <sheet name="Sheet3" sheetId="3" r:id="rId3"/>
    <sheet name="2023 (2)" sheetId="4" r:id="rId4"/>
  </sheets>
  <calcPr calcId="124519"/>
</workbook>
</file>

<file path=xl/calcChain.xml><?xml version="1.0" encoding="utf-8"?>
<calcChain xmlns="http://schemas.openxmlformats.org/spreadsheetml/2006/main">
  <c r="D70" i="4"/>
  <c r="D6" i="1"/>
  <c r="D18"/>
  <c r="D24"/>
  <c r="D34"/>
  <c r="D47"/>
  <c r="D54"/>
  <c r="D71"/>
  <c r="D78"/>
  <c r="D77" s="1"/>
  <c r="D83"/>
  <c r="D87"/>
  <c r="D17" l="1"/>
</calcChain>
</file>

<file path=xl/sharedStrings.xml><?xml version="1.0" encoding="utf-8"?>
<sst xmlns="http://schemas.openxmlformats.org/spreadsheetml/2006/main" count="242" uniqueCount="120">
  <si>
    <t>ставка</t>
  </si>
  <si>
    <t>ПРИХОДИ</t>
  </si>
  <si>
    <t>Патни и дневни расходи</t>
  </si>
  <si>
    <t>Комунални услуги</t>
  </si>
  <si>
    <t>Поправки и тековно одржување</t>
  </si>
  <si>
    <t>Договорни услуги</t>
  </si>
  <si>
    <t>Други тековни расходи</t>
  </si>
  <si>
    <t>Купување мебел</t>
  </si>
  <si>
    <t>Вложувања и нефинансиски средства</t>
  </si>
  <si>
    <t>Целодневна и предшколска грижа</t>
  </si>
  <si>
    <t>Патување во земјата</t>
  </si>
  <si>
    <t>Патување во земјата-сместување</t>
  </si>
  <si>
    <t>Патување во странство-патни расходи</t>
  </si>
  <si>
    <t>Патување во странство-сместување</t>
  </si>
  <si>
    <t>Струја</t>
  </si>
  <si>
    <t>Водовод и канализација</t>
  </si>
  <si>
    <t>Ѓубретарина</t>
  </si>
  <si>
    <t>Централно греење</t>
  </si>
  <si>
    <t>Пошта</t>
  </si>
  <si>
    <t>Телефон и телефакс</t>
  </si>
  <si>
    <t>Други трошоци за комуникација</t>
  </si>
  <si>
    <t>Горива и мазива</t>
  </si>
  <si>
    <t>Траспорт на луѓе</t>
  </si>
  <si>
    <t>Канцелариски материјали</t>
  </si>
  <si>
    <t>Списанија</t>
  </si>
  <si>
    <t>Други административни материајали</t>
  </si>
  <si>
    <t>Материјали за АОП</t>
  </si>
  <si>
    <t>Обувки</t>
  </si>
  <si>
    <t>Прехрамбени продукти</t>
  </si>
  <si>
    <t>Училишни материјали</t>
  </si>
  <si>
    <t>Средства за хигиена</t>
  </si>
  <si>
    <t>Материјали за разни поправки</t>
  </si>
  <si>
    <t>Ситен инвентар</t>
  </si>
  <si>
    <t>Други материјали</t>
  </si>
  <si>
    <t>Тековно одржување згради</t>
  </si>
  <si>
    <t>план</t>
  </si>
  <si>
    <t>ОПИС</t>
  </si>
  <si>
    <t>Обезбедување</t>
  </si>
  <si>
    <t>Дезинфекција</t>
  </si>
  <si>
    <t>Поправки и одржување на мебел</t>
  </si>
  <si>
    <t>Поправка и одр. на соф. и хард.</t>
  </si>
  <si>
    <t>Поправка и одр.опрема</t>
  </si>
  <si>
    <t>Изнајмување на друг тип на простор</t>
  </si>
  <si>
    <t>Банкарска провизија</t>
  </si>
  <si>
    <t>Осигурување на вработени</t>
  </si>
  <si>
    <t>Осигурување за повреда и инвалидитет</t>
  </si>
  <si>
    <t>Осигурување на недви.и права</t>
  </si>
  <si>
    <t>Други финансиски услуги</t>
  </si>
  <si>
    <t>Правни услуги</t>
  </si>
  <si>
    <t>Судски такси</t>
  </si>
  <si>
    <t>Примарна здравствена заштита</t>
  </si>
  <si>
    <t>Др. здравствени услуги</t>
  </si>
  <si>
    <t>Усл. за вонучилишни  образовни актив.</t>
  </si>
  <si>
    <t>Превозни услуги во  образованието</t>
  </si>
  <si>
    <t>Други образовни услуги</t>
  </si>
  <si>
    <t>Услуги за копирање</t>
  </si>
  <si>
    <t>Консултантски услуги</t>
  </si>
  <si>
    <t>Други договорни услуги</t>
  </si>
  <si>
    <t>Членарина</t>
  </si>
  <si>
    <t>Расходи за репрезентација</t>
  </si>
  <si>
    <t>Семинари и конференции</t>
  </si>
  <si>
    <t>Огласи</t>
  </si>
  <si>
    <t>Купување канцел.опрема</t>
  </si>
  <si>
    <t>Купување на информатичка опрема</t>
  </si>
  <si>
    <t>Купување опрема за греење и клим.</t>
  </si>
  <si>
    <t>Купување на друга опрема</t>
  </si>
  <si>
    <t>Купување на канцелариски мебел</t>
  </si>
  <si>
    <t>Купување училишен мебел</t>
  </si>
  <si>
    <t>Купување на друг мебел</t>
  </si>
  <si>
    <t>Купување на книги за библиотека</t>
  </si>
  <si>
    <t>Такси и надоместоци</t>
  </si>
  <si>
    <t>Помошни активности во образование</t>
  </si>
  <si>
    <t>Други помошни активности</t>
  </si>
  <si>
    <t>Закупнини</t>
  </si>
  <si>
    <t>Др. неданочни приходи</t>
  </si>
  <si>
    <t xml:space="preserve">Прнесен вишок на приходи </t>
  </si>
  <si>
    <t>План</t>
  </si>
  <si>
    <t>Материјали и алати</t>
  </si>
  <si>
    <t>Купување на опрема и машини</t>
  </si>
  <si>
    <t>Капитални расходи</t>
  </si>
  <si>
    <t>Изготвил</t>
  </si>
  <si>
    <t>Р.С</t>
  </si>
  <si>
    <t>СТОКИ И УСЛУГИ</t>
  </si>
  <si>
    <t>Ставка</t>
  </si>
  <si>
    <t>ВКУПНО РАСХОДИ</t>
  </si>
  <si>
    <t>Униформи</t>
  </si>
  <si>
    <t xml:space="preserve"> </t>
  </si>
  <si>
    <t>Гордана Јаневска</t>
  </si>
  <si>
    <t>ВД Директор</t>
  </si>
  <si>
    <t xml:space="preserve">  ФИНАНСИКИ ПЛАН за учебна 2022/2023</t>
  </si>
  <si>
    <t>за О.У Кочо Рацин-Центар,Скопје</t>
  </si>
  <si>
    <t>за ООУ Кочо Рацин-Скопје-787</t>
  </si>
  <si>
    <t>Наставно-образовни средства</t>
  </si>
  <si>
    <t xml:space="preserve"> Годишен Финансиски План 2023 г</t>
  </si>
  <si>
    <t>3.085.000,00</t>
  </si>
  <si>
    <t>3.185.000,00</t>
  </si>
  <si>
    <t>25.000,00</t>
  </si>
  <si>
    <t>30.000,00</t>
  </si>
  <si>
    <t>110.000,00</t>
  </si>
  <si>
    <t>215.000,00</t>
  </si>
  <si>
    <t>650.000,00</t>
  </si>
  <si>
    <t>10.000,00</t>
  </si>
  <si>
    <t>55.000,00</t>
  </si>
  <si>
    <t>5.000,00</t>
  </si>
  <si>
    <t>1.050.000,00</t>
  </si>
  <si>
    <t>80.000,00</t>
  </si>
  <si>
    <t>20.000,00</t>
  </si>
  <si>
    <t>60.000,00</t>
  </si>
  <si>
    <t>70.000,00</t>
  </si>
  <si>
    <t>550.000,00</t>
  </si>
  <si>
    <t>300.000,00</t>
  </si>
  <si>
    <t>50.000,00</t>
  </si>
  <si>
    <t>470.000,00</t>
  </si>
  <si>
    <t>15.000,00</t>
  </si>
  <si>
    <t>40.000,00</t>
  </si>
  <si>
    <t>250.000,00</t>
  </si>
  <si>
    <t>100.000,00</t>
  </si>
  <si>
    <t>200.000,00</t>
  </si>
  <si>
    <t>120.000,00</t>
  </si>
  <si>
    <t>180.000,00</t>
  </si>
</sst>
</file>

<file path=xl/styles.xml><?xml version="1.0" encoding="utf-8"?>
<styleSheet xmlns="http://schemas.openxmlformats.org/spreadsheetml/2006/main">
  <numFmts count="2">
    <numFmt numFmtId="43" formatCode="_-* #,##0.00\ _д_е_н_._-;\-* #,##0.00\ _д_е_н_._-;_-* &quot;-&quot;??\ _д_е_н_._-;_-@_-"/>
    <numFmt numFmtId="164" formatCode="#,##0.00\ &quot;ден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3" borderId="4" xfId="0" applyFill="1" applyBorder="1"/>
    <xf numFmtId="0" fontId="0" fillId="3" borderId="0" xfId="0" applyFill="1" applyBorder="1"/>
    <xf numFmtId="0" fontId="0" fillId="2" borderId="3" xfId="0" applyFill="1" applyBorder="1"/>
    <xf numFmtId="0" fontId="3" fillId="3" borderId="4" xfId="0" applyFont="1" applyFill="1" applyBorder="1" applyAlignment="1">
      <alignment vertical="center"/>
    </xf>
    <xf numFmtId="0" fontId="0" fillId="0" borderId="5" xfId="0" applyBorder="1"/>
    <xf numFmtId="0" fontId="0" fillId="2" borderId="0" xfId="0" applyFill="1" applyBorder="1"/>
    <xf numFmtId="0" fontId="0" fillId="0" borderId="1" xfId="0" applyFill="1" applyBorder="1"/>
    <xf numFmtId="0" fontId="2" fillId="0" borderId="1" xfId="0" applyFont="1" applyBorder="1"/>
    <xf numFmtId="0" fontId="0" fillId="2" borderId="5" xfId="0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4" borderId="5" xfId="0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5" borderId="0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43" fontId="0" fillId="0" borderId="0" xfId="1" applyFont="1"/>
    <xf numFmtId="2" fontId="0" fillId="5" borderId="0" xfId="0" applyNumberFormat="1" applyFill="1"/>
    <xf numFmtId="3" fontId="0" fillId="0" borderId="0" xfId="0" applyNumberFormat="1"/>
    <xf numFmtId="3" fontId="0" fillId="0" borderId="1" xfId="0" applyNumberFormat="1" applyFill="1" applyBorder="1"/>
    <xf numFmtId="3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1" fontId="0" fillId="0" borderId="0" xfId="0" applyNumberFormat="1"/>
    <xf numFmtId="164" fontId="0" fillId="0" borderId="0" xfId="0" applyNumberFormat="1"/>
    <xf numFmtId="0" fontId="0" fillId="0" borderId="1" xfId="0" applyNumberFormat="1" applyBorder="1"/>
    <xf numFmtId="0" fontId="1" fillId="0" borderId="0" xfId="0" applyFont="1"/>
    <xf numFmtId="43" fontId="1" fillId="0" borderId="0" xfId="1" applyFont="1"/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6" fillId="0" borderId="0" xfId="0" applyFont="1"/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left" vertical="top"/>
    </xf>
    <xf numFmtId="3" fontId="2" fillId="0" borderId="1" xfId="0" applyNumberFormat="1" applyFont="1" applyFill="1" applyBorder="1"/>
    <xf numFmtId="3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opLeftCell="B1" workbookViewId="0">
      <selection activeCell="F9" sqref="F9"/>
    </sheetView>
  </sheetViews>
  <sheetFormatPr defaultRowHeight="15"/>
  <cols>
    <col min="1" max="1" width="9.140625" hidden="1" customWidth="1"/>
    <col min="2" max="2" width="9.7109375" customWidth="1"/>
    <col min="3" max="3" width="39.28515625" customWidth="1"/>
    <col min="4" max="4" width="18.28515625" customWidth="1"/>
  </cols>
  <sheetData>
    <row r="1" spans="1:10" ht="18.75">
      <c r="C1" s="26"/>
    </row>
    <row r="2" spans="1:10" ht="21">
      <c r="C2" s="17" t="s">
        <v>89</v>
      </c>
    </row>
    <row r="3" spans="1:10" ht="19.5" thickBot="1">
      <c r="B3" s="60"/>
      <c r="C3" s="61" t="s">
        <v>90</v>
      </c>
      <c r="D3" s="60"/>
    </row>
    <row r="4" spans="1:10" ht="31.5" customHeight="1">
      <c r="A4" s="11"/>
      <c r="B4" s="22" t="s">
        <v>0</v>
      </c>
      <c r="C4" s="23" t="s">
        <v>36</v>
      </c>
      <c r="D4" s="19" t="s">
        <v>35</v>
      </c>
    </row>
    <row r="5" spans="1:10">
      <c r="A5" s="4"/>
      <c r="B5" s="21"/>
      <c r="C5" s="20"/>
      <c r="D5" s="18" t="s">
        <v>86</v>
      </c>
    </row>
    <row r="6" spans="1:10" ht="15.75">
      <c r="A6" s="10"/>
      <c r="B6" s="16"/>
      <c r="C6" s="41" t="s">
        <v>1</v>
      </c>
      <c r="D6" s="64">
        <f>SUM(D8+D13)</f>
        <v>2013000</v>
      </c>
      <c r="G6" s="49"/>
    </row>
    <row r="7" spans="1:10">
      <c r="A7" s="4"/>
      <c r="B7" s="24">
        <v>1</v>
      </c>
      <c r="C7" s="25">
        <v>2</v>
      </c>
      <c r="D7" s="25">
        <v>3</v>
      </c>
    </row>
    <row r="8" spans="1:10" ht="15.75">
      <c r="A8" s="2"/>
      <c r="B8" s="36">
        <v>723</v>
      </c>
      <c r="C8" s="27" t="s">
        <v>70</v>
      </c>
      <c r="D8" s="68">
        <v>1913000</v>
      </c>
    </row>
    <row r="9" spans="1:10" ht="15.75">
      <c r="A9" s="4"/>
      <c r="B9" s="36">
        <v>7231</v>
      </c>
      <c r="C9" s="29" t="s">
        <v>71</v>
      </c>
      <c r="D9" s="46"/>
    </row>
    <row r="10" spans="1:10">
      <c r="A10" s="2"/>
      <c r="B10" s="12">
        <v>723111</v>
      </c>
      <c r="C10" s="14" t="s">
        <v>9</v>
      </c>
      <c r="D10" s="45"/>
      <c r="G10" s="50"/>
    </row>
    <row r="11" spans="1:10">
      <c r="A11" s="4"/>
      <c r="B11" s="12">
        <v>723119</v>
      </c>
      <c r="C11" s="5" t="s">
        <v>72</v>
      </c>
      <c r="D11" s="66"/>
      <c r="G11" s="51"/>
    </row>
    <row r="12" spans="1:10" ht="15.75">
      <c r="A12" s="2"/>
      <c r="B12" s="36">
        <v>7239</v>
      </c>
      <c r="C12" s="28" t="s">
        <v>73</v>
      </c>
      <c r="D12" s="65">
        <v>0</v>
      </c>
    </row>
    <row r="13" spans="1:10" ht="15.75">
      <c r="A13" s="4"/>
      <c r="B13" s="36">
        <v>7259</v>
      </c>
      <c r="C13" s="27" t="s">
        <v>74</v>
      </c>
      <c r="D13" s="59">
        <v>100000</v>
      </c>
    </row>
    <row r="14" spans="1:10" ht="15.75">
      <c r="A14" s="2"/>
      <c r="B14" s="36">
        <v>741</v>
      </c>
      <c r="C14" s="14" t="s">
        <v>75</v>
      </c>
      <c r="D14" s="67"/>
      <c r="G14" s="53"/>
      <c r="H14" s="54"/>
      <c r="I14" s="53"/>
    </row>
    <row r="15" spans="1:10">
      <c r="A15" s="2"/>
      <c r="B15" s="12"/>
      <c r="C15" s="14"/>
      <c r="D15" s="45"/>
    </row>
    <row r="16" spans="1:10" s="40" customFormat="1" ht="18.75">
      <c r="A16" s="39"/>
      <c r="B16" s="31"/>
      <c r="C16" s="32" t="s">
        <v>36</v>
      </c>
      <c r="D16" s="33" t="s">
        <v>76</v>
      </c>
      <c r="J16" s="43"/>
    </row>
    <row r="17" spans="1:8" ht="15.75">
      <c r="A17" s="2"/>
      <c r="B17" s="36" t="s">
        <v>83</v>
      </c>
      <c r="C17" s="28" t="s">
        <v>84</v>
      </c>
      <c r="D17" s="65">
        <f>SUM(D18+D24+D34+D47+D54+D71+D77)</f>
        <v>2013000</v>
      </c>
    </row>
    <row r="18" spans="1:8" ht="15.75">
      <c r="A18" s="8"/>
      <c r="B18" s="35">
        <v>42</v>
      </c>
      <c r="C18" s="34" t="s">
        <v>82</v>
      </c>
      <c r="D18" s="58">
        <f>SUM(D19:D23)</f>
        <v>110000</v>
      </c>
    </row>
    <row r="19" spans="1:8" s="7" customFormat="1" ht="15.75">
      <c r="A19" s="6"/>
      <c r="B19" s="36">
        <v>420</v>
      </c>
      <c r="C19" s="15" t="s">
        <v>2</v>
      </c>
      <c r="D19" s="59"/>
    </row>
    <row r="20" spans="1:8">
      <c r="A20" s="4"/>
      <c r="B20" s="12">
        <v>420120</v>
      </c>
      <c r="C20" s="5" t="s">
        <v>10</v>
      </c>
      <c r="D20" s="46">
        <v>25000</v>
      </c>
    </row>
    <row r="21" spans="1:8">
      <c r="A21" s="2"/>
      <c r="B21" s="12">
        <v>420130</v>
      </c>
      <c r="C21" s="14" t="s">
        <v>11</v>
      </c>
      <c r="D21" s="45">
        <v>25000</v>
      </c>
    </row>
    <row r="22" spans="1:8">
      <c r="A22" s="4"/>
      <c r="B22" s="12">
        <v>420220</v>
      </c>
      <c r="C22" s="5" t="s">
        <v>12</v>
      </c>
      <c r="D22" s="46">
        <v>30000</v>
      </c>
    </row>
    <row r="23" spans="1:8">
      <c r="A23" s="2"/>
      <c r="B23" s="12">
        <v>420230</v>
      </c>
      <c r="C23" s="14" t="s">
        <v>13</v>
      </c>
      <c r="D23" s="45">
        <v>30000</v>
      </c>
      <c r="H23" s="42"/>
    </row>
    <row r="24" spans="1:8" ht="15.75">
      <c r="A24" s="8"/>
      <c r="B24" s="35">
        <v>421</v>
      </c>
      <c r="C24" s="30" t="s">
        <v>3</v>
      </c>
      <c r="D24" s="58">
        <f>SUM(D25:D33)</f>
        <v>170000</v>
      </c>
    </row>
    <row r="25" spans="1:8">
      <c r="A25" s="4"/>
      <c r="B25" s="12">
        <v>421110</v>
      </c>
      <c r="C25" s="5" t="s">
        <v>14</v>
      </c>
      <c r="D25" s="55">
        <v>30000</v>
      </c>
    </row>
    <row r="26" spans="1:8">
      <c r="A26" s="4"/>
      <c r="B26" s="12">
        <v>421120</v>
      </c>
      <c r="C26" s="5" t="s">
        <v>15</v>
      </c>
      <c r="D26" s="55">
        <v>20000</v>
      </c>
    </row>
    <row r="27" spans="1:8">
      <c r="A27" s="4"/>
      <c r="B27" s="12">
        <v>421130</v>
      </c>
      <c r="C27" s="5" t="s">
        <v>16</v>
      </c>
      <c r="D27" s="55">
        <v>15000</v>
      </c>
    </row>
    <row r="28" spans="1:8">
      <c r="A28" s="4"/>
      <c r="B28" s="12">
        <v>421210</v>
      </c>
      <c r="C28" s="14" t="s">
        <v>17</v>
      </c>
      <c r="D28" s="56">
        <v>25000</v>
      </c>
    </row>
    <row r="29" spans="1:8">
      <c r="A29" s="2"/>
      <c r="B29" s="12">
        <v>421310</v>
      </c>
      <c r="C29" s="5" t="s">
        <v>18</v>
      </c>
      <c r="D29" s="55">
        <v>10000</v>
      </c>
    </row>
    <row r="30" spans="1:8">
      <c r="A30" s="4"/>
      <c r="B30" s="12">
        <v>421320</v>
      </c>
      <c r="C30" s="14" t="s">
        <v>19</v>
      </c>
      <c r="D30" s="56">
        <v>30000</v>
      </c>
    </row>
    <row r="31" spans="1:8">
      <c r="A31" s="2"/>
      <c r="B31" s="12">
        <v>421390</v>
      </c>
      <c r="C31" s="5" t="s">
        <v>20</v>
      </c>
      <c r="D31" s="55">
        <v>15000</v>
      </c>
    </row>
    <row r="32" spans="1:8">
      <c r="A32" s="4"/>
      <c r="B32" s="12">
        <v>421410</v>
      </c>
      <c r="C32" s="14" t="s">
        <v>21</v>
      </c>
      <c r="D32" s="56">
        <v>5000</v>
      </c>
    </row>
    <row r="33" spans="1:7">
      <c r="A33" s="2"/>
      <c r="B33" s="12">
        <v>421440</v>
      </c>
      <c r="C33" s="5" t="s">
        <v>22</v>
      </c>
      <c r="D33" s="55">
        <v>20000</v>
      </c>
    </row>
    <row r="34" spans="1:7" ht="15.75">
      <c r="A34" s="4"/>
      <c r="B34" s="35">
        <v>423</v>
      </c>
      <c r="C34" s="30" t="s">
        <v>77</v>
      </c>
      <c r="D34" s="58">
        <f>SUM(D35:D46)</f>
        <v>470000</v>
      </c>
    </row>
    <row r="35" spans="1:7">
      <c r="A35" s="9"/>
      <c r="B35" s="12">
        <v>423110</v>
      </c>
      <c r="C35" s="5" t="s">
        <v>23</v>
      </c>
      <c r="D35" s="46">
        <v>60000</v>
      </c>
    </row>
    <row r="36" spans="1:7">
      <c r="A36" s="4"/>
      <c r="B36" s="12">
        <v>423120</v>
      </c>
      <c r="C36" s="14" t="s">
        <v>24</v>
      </c>
      <c r="D36" s="45">
        <v>20000</v>
      </c>
    </row>
    <row r="37" spans="1:7">
      <c r="A37" s="2"/>
      <c r="B37" s="12">
        <v>423190</v>
      </c>
      <c r="C37" s="5" t="s">
        <v>25</v>
      </c>
      <c r="D37" s="46">
        <v>10000</v>
      </c>
    </row>
    <row r="38" spans="1:7">
      <c r="A38" s="4"/>
      <c r="B38" s="12">
        <v>423210</v>
      </c>
      <c r="C38" s="5" t="s">
        <v>26</v>
      </c>
      <c r="D38" s="46">
        <v>10000</v>
      </c>
    </row>
    <row r="39" spans="1:7">
      <c r="A39" s="3"/>
      <c r="B39" s="12">
        <v>423310</v>
      </c>
      <c r="C39" s="52" t="s">
        <v>85</v>
      </c>
      <c r="D39" s="46">
        <v>30000</v>
      </c>
    </row>
    <row r="40" spans="1:7">
      <c r="A40" s="1"/>
      <c r="B40" s="12">
        <v>423320</v>
      </c>
      <c r="C40" s="5" t="s">
        <v>27</v>
      </c>
      <c r="D40" s="46">
        <v>20000</v>
      </c>
    </row>
    <row r="41" spans="1:7">
      <c r="A41" s="4"/>
      <c r="B41" s="12">
        <v>423410</v>
      </c>
      <c r="C41" s="14" t="s">
        <v>28</v>
      </c>
      <c r="D41" s="45">
        <v>10000</v>
      </c>
    </row>
    <row r="42" spans="1:7">
      <c r="A42" s="4"/>
      <c r="B42" s="12">
        <v>423620</v>
      </c>
      <c r="C42" s="14" t="s">
        <v>29</v>
      </c>
      <c r="D42" s="45">
        <v>60000</v>
      </c>
      <c r="G42" s="44"/>
    </row>
    <row r="43" spans="1:7">
      <c r="A43" s="2"/>
      <c r="B43" s="12">
        <v>423710</v>
      </c>
      <c r="C43" s="5" t="s">
        <v>30</v>
      </c>
      <c r="D43" s="46">
        <v>80000</v>
      </c>
    </row>
    <row r="44" spans="1:7">
      <c r="A44" s="4"/>
      <c r="B44" s="12">
        <v>423720</v>
      </c>
      <c r="C44" s="14" t="s">
        <v>31</v>
      </c>
      <c r="D44" s="45">
        <v>60000</v>
      </c>
    </row>
    <row r="45" spans="1:7">
      <c r="A45" s="2"/>
      <c r="B45" s="12">
        <v>423810</v>
      </c>
      <c r="C45" s="5" t="s">
        <v>32</v>
      </c>
      <c r="D45" s="46">
        <v>40000</v>
      </c>
    </row>
    <row r="46" spans="1:7">
      <c r="A46" s="4"/>
      <c r="B46" s="12">
        <v>423990</v>
      </c>
      <c r="C46" s="14" t="s">
        <v>33</v>
      </c>
      <c r="D46" s="45">
        <v>70000</v>
      </c>
    </row>
    <row r="47" spans="1:7" ht="15.75">
      <c r="A47" s="2"/>
      <c r="B47" s="35">
        <v>424</v>
      </c>
      <c r="C47" s="30" t="s">
        <v>4</v>
      </c>
      <c r="D47" s="58">
        <f>SUM(D48:D53)</f>
        <v>420000</v>
      </c>
    </row>
    <row r="48" spans="1:7">
      <c r="A48" s="8"/>
      <c r="B48" s="12">
        <v>424210</v>
      </c>
      <c r="C48" s="14" t="s">
        <v>34</v>
      </c>
      <c r="D48" s="56">
        <v>250000</v>
      </c>
    </row>
    <row r="49" spans="1:4">
      <c r="A49" s="2"/>
      <c r="B49" s="12">
        <v>424220</v>
      </c>
      <c r="C49" s="5" t="s">
        <v>37</v>
      </c>
      <c r="D49" s="57"/>
    </row>
    <row r="50" spans="1:4">
      <c r="A50" s="4"/>
      <c r="B50" s="12">
        <v>424230</v>
      </c>
      <c r="C50" s="5" t="s">
        <v>38</v>
      </c>
      <c r="D50" s="55">
        <v>70000</v>
      </c>
    </row>
    <row r="51" spans="1:4">
      <c r="A51" s="2"/>
      <c r="B51" s="12">
        <v>424410</v>
      </c>
      <c r="C51" s="5" t="s">
        <v>39</v>
      </c>
      <c r="D51" s="57"/>
    </row>
    <row r="52" spans="1:4">
      <c r="A52" s="4"/>
      <c r="B52" s="12">
        <v>424420</v>
      </c>
      <c r="C52" s="5" t="s">
        <v>40</v>
      </c>
      <c r="D52" s="55">
        <v>50000</v>
      </c>
    </row>
    <row r="53" spans="1:4">
      <c r="A53" s="1"/>
      <c r="B53" s="12">
        <v>424440</v>
      </c>
      <c r="C53" s="5" t="s">
        <v>41</v>
      </c>
      <c r="D53" s="55">
        <v>50000</v>
      </c>
    </row>
    <row r="54" spans="1:4" ht="15.75">
      <c r="A54" s="2"/>
      <c r="B54" s="35">
        <v>425</v>
      </c>
      <c r="C54" s="30" t="s">
        <v>5</v>
      </c>
      <c r="D54" s="58">
        <f>SUM(D55:D70)</f>
        <v>208000</v>
      </c>
    </row>
    <row r="55" spans="1:4">
      <c r="A55" s="8"/>
      <c r="B55" s="12">
        <v>425130</v>
      </c>
      <c r="C55" s="5" t="s">
        <v>42</v>
      </c>
      <c r="D55" s="46">
        <v>10000</v>
      </c>
    </row>
    <row r="56" spans="1:4">
      <c r="A56" s="2"/>
      <c r="B56" s="12">
        <v>425220</v>
      </c>
      <c r="C56" s="5" t="s">
        <v>43</v>
      </c>
      <c r="D56" s="5"/>
    </row>
    <row r="57" spans="1:4">
      <c r="A57" s="4"/>
      <c r="B57" s="12">
        <v>425230</v>
      </c>
      <c r="C57" s="5" t="s">
        <v>44</v>
      </c>
      <c r="D57" s="5"/>
    </row>
    <row r="58" spans="1:4">
      <c r="A58" s="2"/>
      <c r="B58" s="12">
        <v>425240</v>
      </c>
      <c r="C58" s="5" t="s">
        <v>45</v>
      </c>
      <c r="D58" s="5"/>
    </row>
    <row r="59" spans="1:4">
      <c r="A59" s="4"/>
      <c r="B59" s="12">
        <v>425250</v>
      </c>
      <c r="C59" s="5" t="s">
        <v>46</v>
      </c>
      <c r="D59" s="5"/>
    </row>
    <row r="60" spans="1:4">
      <c r="A60" s="2"/>
      <c r="B60" s="12">
        <v>425290</v>
      </c>
      <c r="C60" s="5" t="s">
        <v>47</v>
      </c>
      <c r="D60" s="46">
        <v>15000</v>
      </c>
    </row>
    <row r="61" spans="1:4">
      <c r="A61" s="4"/>
      <c r="B61" s="12">
        <v>425310</v>
      </c>
      <c r="C61" s="5" t="s">
        <v>48</v>
      </c>
      <c r="D61" s="46">
        <v>15000</v>
      </c>
    </row>
    <row r="62" spans="1:4">
      <c r="A62" s="4"/>
      <c r="B62" s="12">
        <v>425360</v>
      </c>
      <c r="C62" s="5" t="s">
        <v>49</v>
      </c>
      <c r="D62" s="46">
        <v>3000</v>
      </c>
    </row>
    <row r="63" spans="1:4">
      <c r="A63" s="2"/>
      <c r="B63" s="12">
        <v>425420</v>
      </c>
      <c r="C63" s="5" t="s">
        <v>50</v>
      </c>
      <c r="D63" s="46">
        <v>0</v>
      </c>
    </row>
    <row r="64" spans="1:4">
      <c r="A64" s="4"/>
      <c r="B64" s="12">
        <v>425490</v>
      </c>
      <c r="C64" s="5" t="s">
        <v>51</v>
      </c>
      <c r="D64" s="46">
        <v>40000</v>
      </c>
    </row>
    <row r="65" spans="1:6">
      <c r="A65" s="1"/>
      <c r="B65" s="12">
        <v>425750</v>
      </c>
      <c r="C65" s="5" t="s">
        <v>52</v>
      </c>
      <c r="D65" s="46">
        <v>5000</v>
      </c>
    </row>
    <row r="66" spans="1:6">
      <c r="A66" s="4"/>
      <c r="B66" s="12">
        <v>425760</v>
      </c>
      <c r="C66" s="5" t="s">
        <v>53</v>
      </c>
      <c r="D66" s="46">
        <v>0</v>
      </c>
    </row>
    <row r="67" spans="1:6">
      <c r="A67" s="2"/>
      <c r="B67" s="12">
        <v>425790</v>
      </c>
      <c r="C67" s="5" t="s">
        <v>54</v>
      </c>
      <c r="D67" s="46">
        <v>40000</v>
      </c>
    </row>
    <row r="68" spans="1:6">
      <c r="A68" s="4"/>
      <c r="B68" s="12">
        <v>425920</v>
      </c>
      <c r="C68" s="5" t="s">
        <v>55</v>
      </c>
      <c r="D68" s="46">
        <v>30000</v>
      </c>
    </row>
    <row r="69" spans="1:6">
      <c r="A69" s="2"/>
      <c r="B69" s="12">
        <v>425970</v>
      </c>
      <c r="C69" s="5" t="s">
        <v>56</v>
      </c>
      <c r="D69" s="5">
        <v>0</v>
      </c>
    </row>
    <row r="70" spans="1:6">
      <c r="A70" s="4"/>
      <c r="B70" s="12">
        <v>425990</v>
      </c>
      <c r="C70" s="5" t="s">
        <v>57</v>
      </c>
      <c r="D70" s="46">
        <v>50000</v>
      </c>
    </row>
    <row r="71" spans="1:6" ht="15.75">
      <c r="A71" s="3"/>
      <c r="B71" s="35">
        <v>426</v>
      </c>
      <c r="C71" s="30" t="s">
        <v>6</v>
      </c>
      <c r="D71" s="58">
        <f>SUM(D72:D76)</f>
        <v>230000</v>
      </c>
    </row>
    <row r="72" spans="1:6">
      <c r="A72" s="8"/>
      <c r="B72" s="12">
        <v>426120</v>
      </c>
      <c r="C72" s="5" t="s">
        <v>58</v>
      </c>
      <c r="D72" s="55"/>
    </row>
    <row r="73" spans="1:6">
      <c r="A73" s="2"/>
      <c r="B73" s="12">
        <v>426210</v>
      </c>
      <c r="C73" s="5" t="s">
        <v>59</v>
      </c>
      <c r="D73" s="55">
        <v>30000</v>
      </c>
    </row>
    <row r="74" spans="1:6">
      <c r="A74" s="4"/>
      <c r="B74" s="12">
        <v>426310</v>
      </c>
      <c r="C74" s="5" t="s">
        <v>60</v>
      </c>
      <c r="D74" s="55">
        <v>30000</v>
      </c>
    </row>
    <row r="75" spans="1:6">
      <c r="A75" s="2"/>
      <c r="B75" s="12">
        <v>426410</v>
      </c>
      <c r="C75" s="5" t="s">
        <v>61</v>
      </c>
      <c r="D75" s="55">
        <v>50000</v>
      </c>
    </row>
    <row r="76" spans="1:6">
      <c r="A76" s="2"/>
      <c r="B76" s="12">
        <v>426990</v>
      </c>
      <c r="C76" s="5" t="s">
        <v>57</v>
      </c>
      <c r="D76" s="55">
        <v>120000</v>
      </c>
      <c r="E76" s="63"/>
      <c r="F76" s="63"/>
    </row>
    <row r="77" spans="1:6" ht="15.75">
      <c r="A77" s="4"/>
      <c r="B77" s="35">
        <v>48</v>
      </c>
      <c r="C77" s="30" t="s">
        <v>79</v>
      </c>
      <c r="D77" s="58">
        <f>SUM(D78+D83+D87)</f>
        <v>405000</v>
      </c>
    </row>
    <row r="78" spans="1:6" ht="15.75">
      <c r="A78" s="2"/>
      <c r="B78" s="35">
        <v>480</v>
      </c>
      <c r="C78" s="30" t="s">
        <v>78</v>
      </c>
      <c r="D78" s="58">
        <f>SUM(D79:D82)</f>
        <v>180000</v>
      </c>
    </row>
    <row r="79" spans="1:6">
      <c r="A79" s="8"/>
      <c r="B79" s="12">
        <v>480110</v>
      </c>
      <c r="C79" s="5" t="s">
        <v>62</v>
      </c>
      <c r="D79" s="55">
        <v>50000</v>
      </c>
      <c r="F79" s="53"/>
    </row>
    <row r="80" spans="1:6">
      <c r="A80" s="2"/>
      <c r="B80" s="12">
        <v>480140</v>
      </c>
      <c r="C80" s="5" t="s">
        <v>63</v>
      </c>
      <c r="D80" s="55">
        <v>120000</v>
      </c>
    </row>
    <row r="81" spans="1:4">
      <c r="A81" s="4"/>
      <c r="B81" s="12">
        <v>480160</v>
      </c>
      <c r="C81" s="5" t="s">
        <v>64</v>
      </c>
      <c r="D81" s="55">
        <v>10000</v>
      </c>
    </row>
    <row r="82" spans="1:4">
      <c r="A82" s="2"/>
      <c r="B82" s="12">
        <v>480190</v>
      </c>
      <c r="C82" s="5" t="s">
        <v>65</v>
      </c>
      <c r="D82" s="57"/>
    </row>
    <row r="83" spans="1:4" ht="15.75">
      <c r="A83" s="4"/>
      <c r="B83" s="35">
        <v>483</v>
      </c>
      <c r="C83" s="30" t="s">
        <v>7</v>
      </c>
      <c r="D83" s="58">
        <f>SUM(D84:D86)</f>
        <v>220000</v>
      </c>
    </row>
    <row r="84" spans="1:4">
      <c r="A84" s="9"/>
      <c r="B84" s="12">
        <v>483110</v>
      </c>
      <c r="C84" s="5" t="s">
        <v>66</v>
      </c>
      <c r="D84" s="55">
        <v>120000</v>
      </c>
    </row>
    <row r="85" spans="1:4">
      <c r="A85" s="4"/>
      <c r="B85" s="12">
        <v>483120</v>
      </c>
      <c r="C85" s="5" t="s">
        <v>67</v>
      </c>
      <c r="D85" s="55">
        <v>100000</v>
      </c>
    </row>
    <row r="86" spans="1:4">
      <c r="A86" s="2"/>
      <c r="B86" s="12">
        <v>483190</v>
      </c>
      <c r="C86" s="5" t="s">
        <v>68</v>
      </c>
      <c r="D86" s="57"/>
    </row>
    <row r="87" spans="1:4" ht="15.75">
      <c r="A87" s="4"/>
      <c r="B87" s="37">
        <v>485</v>
      </c>
      <c r="C87" s="38" t="s">
        <v>8</v>
      </c>
      <c r="D87" s="64">
        <f>SUM(D88)</f>
        <v>5000</v>
      </c>
    </row>
    <row r="88" spans="1:4">
      <c r="A88" s="13"/>
      <c r="B88" s="12">
        <v>485710</v>
      </c>
      <c r="C88" s="5" t="s">
        <v>69</v>
      </c>
      <c r="D88" s="46">
        <v>5000</v>
      </c>
    </row>
    <row r="89" spans="1:4">
      <c r="A89" s="4"/>
      <c r="B89" s="12"/>
      <c r="C89" s="5"/>
      <c r="D89" s="5"/>
    </row>
    <row r="90" spans="1:4" ht="15.75">
      <c r="A90" s="4"/>
      <c r="B90" s="62"/>
      <c r="C90" s="62"/>
      <c r="D90" s="62"/>
    </row>
    <row r="91" spans="1:4">
      <c r="B91" t="s">
        <v>80</v>
      </c>
      <c r="D91" s="47" t="s">
        <v>88</v>
      </c>
    </row>
    <row r="92" spans="1:4">
      <c r="B92" t="s">
        <v>81</v>
      </c>
      <c r="D92" s="48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B25" workbookViewId="0">
      <selection activeCell="F19" sqref="F19"/>
    </sheetView>
  </sheetViews>
  <sheetFormatPr defaultRowHeight="15"/>
  <cols>
    <col min="1" max="1" width="9.140625" hidden="1" customWidth="1"/>
    <col min="2" max="2" width="9.7109375" customWidth="1"/>
    <col min="3" max="3" width="39.28515625" customWidth="1"/>
    <col min="4" max="4" width="18.28515625" customWidth="1"/>
  </cols>
  <sheetData>
    <row r="1" spans="1:10" ht="18.75">
      <c r="C1" s="26"/>
    </row>
    <row r="2" spans="1:10" ht="21">
      <c r="B2" s="53"/>
      <c r="C2" s="17" t="s">
        <v>93</v>
      </c>
    </row>
    <row r="3" spans="1:10" ht="19.5" thickBot="1">
      <c r="B3" s="60"/>
      <c r="C3" s="61" t="s">
        <v>91</v>
      </c>
      <c r="D3" s="60"/>
    </row>
    <row r="4" spans="1:10" ht="31.5" customHeight="1">
      <c r="A4" s="11"/>
      <c r="B4" s="22" t="s">
        <v>0</v>
      </c>
      <c r="C4" s="23" t="s">
        <v>36</v>
      </c>
      <c r="D4" s="19" t="s">
        <v>35</v>
      </c>
    </row>
    <row r="5" spans="1:10">
      <c r="A5" s="4"/>
      <c r="B5" s="21"/>
      <c r="C5" s="20"/>
      <c r="D5" s="18" t="s">
        <v>86</v>
      </c>
    </row>
    <row r="6" spans="1:10" ht="15.75">
      <c r="A6" s="10"/>
      <c r="B6" s="16"/>
      <c r="C6" s="41" t="s">
        <v>1</v>
      </c>
      <c r="D6" s="64" t="s">
        <v>95</v>
      </c>
      <c r="G6" s="49"/>
    </row>
    <row r="7" spans="1:10">
      <c r="A7" s="4"/>
      <c r="B7" s="24">
        <v>1</v>
      </c>
      <c r="C7" s="25">
        <v>2</v>
      </c>
      <c r="D7" s="25">
        <v>3</v>
      </c>
    </row>
    <row r="8" spans="1:10" ht="15.75">
      <c r="A8" s="2"/>
      <c r="B8" s="36">
        <v>723</v>
      </c>
      <c r="C8" s="27" t="s">
        <v>70</v>
      </c>
      <c r="D8" s="59" t="s">
        <v>95</v>
      </c>
    </row>
    <row r="9" spans="1:10" ht="15.75">
      <c r="A9" s="4"/>
      <c r="B9" s="36">
        <v>7231</v>
      </c>
      <c r="C9" s="29" t="s">
        <v>71</v>
      </c>
      <c r="D9" s="46"/>
    </row>
    <row r="10" spans="1:10">
      <c r="A10" s="2"/>
      <c r="B10" s="12">
        <v>723111</v>
      </c>
      <c r="C10" s="14" t="s">
        <v>9</v>
      </c>
      <c r="D10" s="45"/>
      <c r="G10" s="50"/>
    </row>
    <row r="11" spans="1:10">
      <c r="A11" s="4"/>
      <c r="B11" s="12">
        <v>723119</v>
      </c>
      <c r="C11" s="5" t="s">
        <v>72</v>
      </c>
      <c r="D11" s="66"/>
      <c r="G11" s="51"/>
    </row>
    <row r="12" spans="1:10" ht="15.75">
      <c r="A12" s="2"/>
      <c r="B12" s="36">
        <v>7239</v>
      </c>
      <c r="C12" s="28" t="s">
        <v>73</v>
      </c>
      <c r="D12" s="65" t="s">
        <v>94</v>
      </c>
    </row>
    <row r="13" spans="1:10" ht="15.75">
      <c r="A13" s="4"/>
      <c r="B13" s="36">
        <v>7259</v>
      </c>
      <c r="C13" s="27" t="s">
        <v>74</v>
      </c>
      <c r="D13" s="59">
        <v>100000</v>
      </c>
    </row>
    <row r="14" spans="1:10" ht="15.75">
      <c r="A14" s="2"/>
      <c r="B14" s="36">
        <v>741</v>
      </c>
      <c r="C14" s="14" t="s">
        <v>75</v>
      </c>
      <c r="D14" s="67"/>
      <c r="G14" s="53"/>
      <c r="H14" s="54"/>
      <c r="I14" s="53"/>
    </row>
    <row r="15" spans="1:10">
      <c r="A15" s="2"/>
      <c r="B15" s="12"/>
      <c r="C15" s="14"/>
      <c r="D15" s="45"/>
    </row>
    <row r="16" spans="1:10" s="40" customFormat="1" ht="18.75">
      <c r="A16" s="39"/>
      <c r="B16" s="31"/>
      <c r="C16" s="32" t="s">
        <v>36</v>
      </c>
      <c r="D16" s="33" t="s">
        <v>76</v>
      </c>
      <c r="J16" s="43"/>
    </row>
    <row r="17" spans="1:8" ht="15.75">
      <c r="A17" s="2"/>
      <c r="B17" s="36" t="s">
        <v>83</v>
      </c>
      <c r="C17" s="28" t="s">
        <v>84</v>
      </c>
      <c r="D17" s="65" t="s">
        <v>95</v>
      </c>
    </row>
    <row r="18" spans="1:8" ht="15.75">
      <c r="A18" s="8"/>
      <c r="B18" s="35">
        <v>42</v>
      </c>
      <c r="C18" s="34" t="s">
        <v>82</v>
      </c>
      <c r="D18" s="58">
        <v>0</v>
      </c>
    </row>
    <row r="19" spans="1:8" s="7" customFormat="1" ht="15.75">
      <c r="A19" s="6"/>
      <c r="B19" s="36">
        <v>420</v>
      </c>
      <c r="C19" s="15" t="s">
        <v>2</v>
      </c>
      <c r="D19" s="59" t="s">
        <v>98</v>
      </c>
    </row>
    <row r="20" spans="1:8">
      <c r="A20" s="4"/>
      <c r="B20" s="12">
        <v>420120</v>
      </c>
      <c r="C20" s="5" t="s">
        <v>10</v>
      </c>
      <c r="D20" s="55" t="s">
        <v>96</v>
      </c>
    </row>
    <row r="21" spans="1:8">
      <c r="A21" s="2"/>
      <c r="B21" s="12">
        <v>420130</v>
      </c>
      <c r="C21" s="14" t="s">
        <v>11</v>
      </c>
      <c r="D21" s="56" t="s">
        <v>96</v>
      </c>
    </row>
    <row r="22" spans="1:8">
      <c r="A22" s="4"/>
      <c r="B22" s="12">
        <v>420220</v>
      </c>
      <c r="C22" s="5" t="s">
        <v>12</v>
      </c>
      <c r="D22" s="55" t="s">
        <v>97</v>
      </c>
    </row>
    <row r="23" spans="1:8">
      <c r="A23" s="2"/>
      <c r="B23" s="12">
        <v>420230</v>
      </c>
      <c r="C23" s="14" t="s">
        <v>13</v>
      </c>
      <c r="D23" s="56" t="s">
        <v>97</v>
      </c>
      <c r="H23" s="42"/>
    </row>
    <row r="24" spans="1:8" ht="15.75">
      <c r="A24" s="8"/>
      <c r="B24" s="35">
        <v>421</v>
      </c>
      <c r="C24" s="30" t="s">
        <v>3</v>
      </c>
      <c r="D24" s="58" t="s">
        <v>104</v>
      </c>
    </row>
    <row r="25" spans="1:8">
      <c r="A25" s="4"/>
      <c r="B25" s="12">
        <v>421110</v>
      </c>
      <c r="C25" s="5" t="s">
        <v>14</v>
      </c>
      <c r="D25" s="55" t="s">
        <v>99</v>
      </c>
    </row>
    <row r="26" spans="1:8">
      <c r="A26" s="4"/>
      <c r="B26" s="12">
        <v>421120</v>
      </c>
      <c r="C26" s="5" t="s">
        <v>15</v>
      </c>
      <c r="D26" s="55" t="s">
        <v>97</v>
      </c>
    </row>
    <row r="27" spans="1:8">
      <c r="A27" s="4"/>
      <c r="B27" s="12">
        <v>421130</v>
      </c>
      <c r="C27" s="5" t="s">
        <v>16</v>
      </c>
      <c r="D27" s="55" t="s">
        <v>97</v>
      </c>
    </row>
    <row r="28" spans="1:8">
      <c r="A28" s="4"/>
      <c r="B28" s="12">
        <v>421210</v>
      </c>
      <c r="C28" s="14" t="s">
        <v>17</v>
      </c>
      <c r="D28" s="56" t="s">
        <v>100</v>
      </c>
    </row>
    <row r="29" spans="1:8">
      <c r="A29" s="2"/>
      <c r="B29" s="12">
        <v>421310</v>
      </c>
      <c r="C29" s="5" t="s">
        <v>18</v>
      </c>
      <c r="D29" s="55" t="s">
        <v>101</v>
      </c>
    </row>
    <row r="30" spans="1:8">
      <c r="A30" s="4"/>
      <c r="B30" s="12">
        <v>421320</v>
      </c>
      <c r="C30" s="14" t="s">
        <v>19</v>
      </c>
      <c r="D30" s="56" t="s">
        <v>102</v>
      </c>
    </row>
    <row r="31" spans="1:8">
      <c r="A31" s="2"/>
      <c r="B31" s="12">
        <v>421390</v>
      </c>
      <c r="C31" s="5" t="s">
        <v>20</v>
      </c>
      <c r="D31" s="55" t="s">
        <v>96</v>
      </c>
    </row>
    <row r="32" spans="1:8">
      <c r="A32" s="4"/>
      <c r="B32" s="12">
        <v>421410</v>
      </c>
      <c r="C32" s="14" t="s">
        <v>21</v>
      </c>
      <c r="D32" s="56" t="s">
        <v>103</v>
      </c>
    </row>
    <row r="33" spans="1:7">
      <c r="A33" s="2"/>
      <c r="B33" s="12">
        <v>421440</v>
      </c>
      <c r="C33" s="5" t="s">
        <v>22</v>
      </c>
      <c r="D33" s="55" t="s">
        <v>97</v>
      </c>
    </row>
    <row r="34" spans="1:7" ht="15.75">
      <c r="A34" s="4"/>
      <c r="B34" s="35">
        <v>423</v>
      </c>
      <c r="C34" s="30" t="s">
        <v>77</v>
      </c>
      <c r="D34" s="58" t="s">
        <v>109</v>
      </c>
    </row>
    <row r="35" spans="1:7">
      <c r="A35" s="9"/>
      <c r="B35" s="12">
        <v>423110</v>
      </c>
      <c r="C35" s="5" t="s">
        <v>23</v>
      </c>
      <c r="D35" s="55" t="s">
        <v>105</v>
      </c>
    </row>
    <row r="36" spans="1:7">
      <c r="A36" s="4"/>
      <c r="B36" s="12">
        <v>423120</v>
      </c>
      <c r="C36" s="14" t="s">
        <v>24</v>
      </c>
      <c r="D36" s="56" t="s">
        <v>106</v>
      </c>
    </row>
    <row r="37" spans="1:7">
      <c r="A37" s="2"/>
      <c r="B37" s="12">
        <v>423190</v>
      </c>
      <c r="C37" s="5" t="s">
        <v>25</v>
      </c>
      <c r="D37" s="55">
        <v>0</v>
      </c>
    </row>
    <row r="38" spans="1:7">
      <c r="A38" s="4"/>
      <c r="B38" s="12">
        <v>423210</v>
      </c>
      <c r="C38" s="5" t="s">
        <v>26</v>
      </c>
      <c r="D38" s="55" t="s">
        <v>101</v>
      </c>
    </row>
    <row r="39" spans="1:7">
      <c r="A39" s="3"/>
      <c r="B39" s="12">
        <v>423310</v>
      </c>
      <c r="C39" s="52" t="s">
        <v>85</v>
      </c>
      <c r="D39" s="55" t="s">
        <v>97</v>
      </c>
    </row>
    <row r="40" spans="1:7">
      <c r="A40" s="1"/>
      <c r="B40" s="12">
        <v>423320</v>
      </c>
      <c r="C40" s="5" t="s">
        <v>27</v>
      </c>
      <c r="D40" s="55" t="s">
        <v>106</v>
      </c>
    </row>
    <row r="41" spans="1:7">
      <c r="A41" s="1"/>
      <c r="B41" s="12">
        <v>423410</v>
      </c>
      <c r="C41" s="5" t="s">
        <v>28</v>
      </c>
      <c r="D41" s="55" t="s">
        <v>101</v>
      </c>
    </row>
    <row r="42" spans="1:7">
      <c r="A42" s="4"/>
      <c r="B42" s="12">
        <v>423610</v>
      </c>
      <c r="C42" s="14" t="s">
        <v>92</v>
      </c>
      <c r="D42" s="56" t="s">
        <v>105</v>
      </c>
    </row>
    <row r="43" spans="1:7">
      <c r="A43" s="4"/>
      <c r="B43" s="12">
        <v>423620</v>
      </c>
      <c r="C43" s="14" t="s">
        <v>29</v>
      </c>
      <c r="D43" s="56" t="s">
        <v>107</v>
      </c>
      <c r="G43" s="44"/>
    </row>
    <row r="44" spans="1:7">
      <c r="A44" s="2"/>
      <c r="B44" s="12">
        <v>423710</v>
      </c>
      <c r="C44" s="5" t="s">
        <v>30</v>
      </c>
      <c r="D44" s="55" t="s">
        <v>105</v>
      </c>
    </row>
    <row r="45" spans="1:7">
      <c r="A45" s="4"/>
      <c r="B45" s="12">
        <v>423720</v>
      </c>
      <c r="C45" s="14" t="s">
        <v>31</v>
      </c>
      <c r="D45" s="56" t="s">
        <v>107</v>
      </c>
    </row>
    <row r="46" spans="1:7">
      <c r="A46" s="2"/>
      <c r="B46" s="12">
        <v>423810</v>
      </c>
      <c r="C46" s="5" t="s">
        <v>32</v>
      </c>
      <c r="D46" s="55" t="s">
        <v>97</v>
      </c>
    </row>
    <row r="47" spans="1:7">
      <c r="A47" s="4"/>
      <c r="B47" s="12">
        <v>423990</v>
      </c>
      <c r="C47" s="14" t="s">
        <v>33</v>
      </c>
      <c r="D47" s="56" t="s">
        <v>108</v>
      </c>
    </row>
    <row r="48" spans="1:7" ht="15.75">
      <c r="A48" s="2"/>
      <c r="B48" s="35">
        <v>424</v>
      </c>
      <c r="C48" s="30" t="s">
        <v>4</v>
      </c>
      <c r="D48" s="58" t="s">
        <v>112</v>
      </c>
    </row>
    <row r="49" spans="1:4">
      <c r="A49" s="8"/>
      <c r="B49" s="12">
        <v>424210</v>
      </c>
      <c r="C49" s="14" t="s">
        <v>34</v>
      </c>
      <c r="D49" s="56" t="s">
        <v>110</v>
      </c>
    </row>
    <row r="50" spans="1:4">
      <c r="A50" s="2"/>
      <c r="B50" s="12">
        <v>424220</v>
      </c>
      <c r="C50" s="5" t="s">
        <v>37</v>
      </c>
      <c r="D50" s="57"/>
    </row>
    <row r="51" spans="1:4">
      <c r="A51" s="4"/>
      <c r="B51" s="12">
        <v>424230</v>
      </c>
      <c r="C51" s="5" t="s">
        <v>38</v>
      </c>
      <c r="D51" s="55" t="s">
        <v>108</v>
      </c>
    </row>
    <row r="52" spans="1:4">
      <c r="A52" s="2"/>
      <c r="B52" s="12">
        <v>424410</v>
      </c>
      <c r="C52" s="5" t="s">
        <v>39</v>
      </c>
      <c r="D52" s="57"/>
    </row>
    <row r="53" spans="1:4">
      <c r="A53" s="4"/>
      <c r="B53" s="12">
        <v>424420</v>
      </c>
      <c r="C53" s="5" t="s">
        <v>40</v>
      </c>
      <c r="D53" s="55" t="s">
        <v>111</v>
      </c>
    </row>
    <row r="54" spans="1:4">
      <c r="A54" s="1"/>
      <c r="B54" s="12">
        <v>424440</v>
      </c>
      <c r="C54" s="5" t="s">
        <v>41</v>
      </c>
      <c r="D54" s="55" t="s">
        <v>111</v>
      </c>
    </row>
    <row r="55" spans="1:4" ht="15.75">
      <c r="A55" s="2"/>
      <c r="B55" s="35">
        <v>425</v>
      </c>
      <c r="C55" s="30" t="s">
        <v>5</v>
      </c>
      <c r="D55" s="58" t="s">
        <v>115</v>
      </c>
    </row>
    <row r="56" spans="1:4">
      <c r="A56" s="8"/>
      <c r="B56" s="12">
        <v>425130</v>
      </c>
      <c r="C56" s="5" t="s">
        <v>42</v>
      </c>
      <c r="D56" s="55" t="s">
        <v>101</v>
      </c>
    </row>
    <row r="57" spans="1:4">
      <c r="A57" s="2"/>
      <c r="B57" s="12">
        <v>425220</v>
      </c>
      <c r="C57" s="5" t="s">
        <v>43</v>
      </c>
      <c r="D57" s="57"/>
    </row>
    <row r="58" spans="1:4">
      <c r="A58" s="4"/>
      <c r="B58" s="12">
        <v>425290</v>
      </c>
      <c r="C58" s="5" t="s">
        <v>47</v>
      </c>
      <c r="D58" s="55" t="s">
        <v>101</v>
      </c>
    </row>
    <row r="59" spans="1:4">
      <c r="A59" s="2"/>
      <c r="B59" s="12">
        <v>425240</v>
      </c>
      <c r="C59" s="5" t="s">
        <v>45</v>
      </c>
      <c r="D59" s="57"/>
    </row>
    <row r="60" spans="1:4">
      <c r="A60" s="4"/>
      <c r="B60" s="12">
        <v>425310</v>
      </c>
      <c r="C60" s="5" t="s">
        <v>48</v>
      </c>
      <c r="D60" s="55" t="s">
        <v>113</v>
      </c>
    </row>
    <row r="61" spans="1:4">
      <c r="A61" s="4"/>
      <c r="B61" s="12">
        <v>425360</v>
      </c>
      <c r="C61" s="5" t="s">
        <v>49</v>
      </c>
      <c r="D61" s="55" t="s">
        <v>103</v>
      </c>
    </row>
    <row r="62" spans="1:4">
      <c r="A62" s="2"/>
      <c r="B62" s="12">
        <v>425420</v>
      </c>
      <c r="C62" s="5" t="s">
        <v>50</v>
      </c>
      <c r="D62" s="55">
        <v>0</v>
      </c>
    </row>
    <row r="63" spans="1:4">
      <c r="A63" s="4"/>
      <c r="B63" s="12">
        <v>425490</v>
      </c>
      <c r="C63" s="5" t="s">
        <v>51</v>
      </c>
      <c r="D63" s="55" t="s">
        <v>102</v>
      </c>
    </row>
    <row r="64" spans="1:4">
      <c r="A64" s="1"/>
      <c r="B64" s="12">
        <v>425750</v>
      </c>
      <c r="C64" s="5" t="s">
        <v>52</v>
      </c>
      <c r="D64" s="55" t="s">
        <v>101</v>
      </c>
    </row>
    <row r="65" spans="1:6">
      <c r="A65" s="4"/>
      <c r="B65" s="12">
        <v>425760</v>
      </c>
      <c r="C65" s="5" t="s">
        <v>53</v>
      </c>
      <c r="D65" s="55" t="s">
        <v>113</v>
      </c>
    </row>
    <row r="66" spans="1:6">
      <c r="A66" s="2"/>
      <c r="B66" s="12">
        <v>425790</v>
      </c>
      <c r="C66" s="5" t="s">
        <v>54</v>
      </c>
      <c r="D66" s="55" t="s">
        <v>114</v>
      </c>
    </row>
    <row r="67" spans="1:6">
      <c r="A67" s="4"/>
      <c r="B67" s="12">
        <v>425920</v>
      </c>
      <c r="C67" s="5" t="s">
        <v>55</v>
      </c>
      <c r="D67" s="55" t="s">
        <v>97</v>
      </c>
    </row>
    <row r="68" spans="1:6">
      <c r="A68" s="2"/>
      <c r="B68" s="12">
        <v>425970</v>
      </c>
      <c r="C68" s="5" t="s">
        <v>56</v>
      </c>
      <c r="D68" s="57">
        <v>0</v>
      </c>
    </row>
    <row r="69" spans="1:6">
      <c r="A69" s="4"/>
      <c r="B69" s="12">
        <v>425990</v>
      </c>
      <c r="C69" s="5" t="s">
        <v>57</v>
      </c>
      <c r="D69" s="55" t="s">
        <v>107</v>
      </c>
    </row>
    <row r="70" spans="1:6" ht="15.75">
      <c r="A70" s="3"/>
      <c r="B70" s="35">
        <v>426</v>
      </c>
      <c r="C70" s="30" t="s">
        <v>6</v>
      </c>
      <c r="D70" s="58">
        <f>SUM(D71:D75)</f>
        <v>270000</v>
      </c>
    </row>
    <row r="71" spans="1:6">
      <c r="A71" s="8"/>
      <c r="B71" s="12">
        <v>426120</v>
      </c>
      <c r="C71" s="5" t="s">
        <v>58</v>
      </c>
      <c r="D71" s="55"/>
    </row>
    <row r="72" spans="1:6">
      <c r="A72" s="2"/>
      <c r="B72" s="12">
        <v>426210</v>
      </c>
      <c r="C72" s="5" t="s">
        <v>59</v>
      </c>
      <c r="D72" s="55">
        <v>40000</v>
      </c>
    </row>
    <row r="73" spans="1:6">
      <c r="A73" s="4"/>
      <c r="B73" s="12">
        <v>426310</v>
      </c>
      <c r="C73" s="5" t="s">
        <v>60</v>
      </c>
      <c r="D73" s="55">
        <v>40000</v>
      </c>
    </row>
    <row r="74" spans="1:6">
      <c r="A74" s="2"/>
      <c r="B74" s="12">
        <v>426410</v>
      </c>
      <c r="C74" s="5" t="s">
        <v>61</v>
      </c>
      <c r="D74" s="55">
        <v>70000</v>
      </c>
    </row>
    <row r="75" spans="1:6">
      <c r="A75" s="2"/>
      <c r="B75" s="12">
        <v>426990</v>
      </c>
      <c r="C75" s="5" t="s">
        <v>57</v>
      </c>
      <c r="D75" s="55">
        <v>120000</v>
      </c>
      <c r="E75" s="63"/>
      <c r="F75" s="63"/>
    </row>
    <row r="76" spans="1:6" ht="15.75">
      <c r="A76" s="4"/>
      <c r="B76" s="35">
        <v>48</v>
      </c>
      <c r="C76" s="30" t="s">
        <v>79</v>
      </c>
      <c r="D76" s="58">
        <v>0</v>
      </c>
    </row>
    <row r="77" spans="1:6" ht="15.75">
      <c r="A77" s="2"/>
      <c r="B77" s="35">
        <v>480</v>
      </c>
      <c r="C77" s="30" t="s">
        <v>78</v>
      </c>
      <c r="D77" s="58" t="s">
        <v>119</v>
      </c>
    </row>
    <row r="78" spans="1:6">
      <c r="A78" s="8"/>
      <c r="B78" s="12">
        <v>480110</v>
      </c>
      <c r="C78" s="5" t="s">
        <v>62</v>
      </c>
      <c r="D78" s="55" t="s">
        <v>111</v>
      </c>
      <c r="F78" s="53"/>
    </row>
    <row r="79" spans="1:6">
      <c r="A79" s="2"/>
      <c r="B79" s="12">
        <v>480140</v>
      </c>
      <c r="C79" s="5" t="s">
        <v>63</v>
      </c>
      <c r="D79" s="55" t="s">
        <v>118</v>
      </c>
    </row>
    <row r="80" spans="1:6">
      <c r="A80" s="4"/>
      <c r="B80" s="12">
        <v>480160</v>
      </c>
      <c r="C80" s="5" t="s">
        <v>64</v>
      </c>
      <c r="D80" s="55" t="s">
        <v>101</v>
      </c>
      <c r="F80" s="48"/>
    </row>
    <row r="81" spans="1:4">
      <c r="A81" s="2"/>
      <c r="B81" s="12">
        <v>480190</v>
      </c>
      <c r="C81" s="5" t="s">
        <v>65</v>
      </c>
      <c r="D81" s="57"/>
    </row>
    <row r="82" spans="1:4" ht="15.75">
      <c r="A82" s="4"/>
      <c r="B82" s="35">
        <v>483</v>
      </c>
      <c r="C82" s="30" t="s">
        <v>7</v>
      </c>
      <c r="D82" s="58" t="s">
        <v>110</v>
      </c>
    </row>
    <row r="83" spans="1:4">
      <c r="A83" s="9"/>
      <c r="B83" s="12">
        <v>483110</v>
      </c>
      <c r="C83" s="5" t="s">
        <v>66</v>
      </c>
      <c r="D83" s="55" t="s">
        <v>117</v>
      </c>
    </row>
    <row r="84" spans="1:4">
      <c r="A84" s="4"/>
      <c r="B84" s="12">
        <v>483120</v>
      </c>
      <c r="C84" s="5" t="s">
        <v>67</v>
      </c>
      <c r="D84" s="55" t="s">
        <v>116</v>
      </c>
    </row>
    <row r="85" spans="1:4">
      <c r="A85" s="2"/>
      <c r="B85" s="12">
        <v>483190</v>
      </c>
      <c r="C85" s="5" t="s">
        <v>68</v>
      </c>
      <c r="D85" s="57"/>
    </row>
    <row r="86" spans="1:4" ht="15.75">
      <c r="A86" s="4"/>
      <c r="B86" s="37">
        <v>485</v>
      </c>
      <c r="C86" s="38" t="s">
        <v>8</v>
      </c>
      <c r="D86" s="64" t="s">
        <v>103</v>
      </c>
    </row>
    <row r="87" spans="1:4">
      <c r="A87" s="13"/>
      <c r="B87" s="12">
        <v>485710</v>
      </c>
      <c r="C87" s="5" t="s">
        <v>69</v>
      </c>
      <c r="D87" s="55" t="s">
        <v>103</v>
      </c>
    </row>
    <row r="88" spans="1:4">
      <c r="A88" s="4"/>
      <c r="B88" s="12"/>
      <c r="C88" s="5"/>
      <c r="D88" s="5"/>
    </row>
    <row r="89" spans="1:4" ht="15.75">
      <c r="A89" s="4"/>
      <c r="B89" s="62"/>
      <c r="C89" s="62"/>
      <c r="D89" s="62"/>
    </row>
    <row r="90" spans="1:4">
      <c r="B90" t="s">
        <v>80</v>
      </c>
      <c r="D90" s="47" t="s">
        <v>88</v>
      </c>
    </row>
    <row r="91" spans="1:4">
      <c r="B91" t="s">
        <v>81</v>
      </c>
      <c r="D91" s="48" t="s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2021-pr</vt:lpstr>
      <vt:lpstr>Sheet2</vt:lpstr>
      <vt:lpstr>Sheet3</vt:lpstr>
      <vt:lpstr>2023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stefanija</dc:creator>
  <cp:lastModifiedBy>stefanija</cp:lastModifiedBy>
  <cp:lastPrinted>2022-09-16T10:21:19Z</cp:lastPrinted>
  <dcterms:created xsi:type="dcterms:W3CDTF">2021-02-12T10:25:47Z</dcterms:created>
  <dcterms:modified xsi:type="dcterms:W3CDTF">2023-01-23T10:42:15Z</dcterms:modified>
</cp:coreProperties>
</file>